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3715" windowHeight="10530" activeTab="0"/>
  </bookViews>
  <sheets>
    <sheet name="2018林蛙汇总上半年报管局 公示" sheetId="1" r:id="rId1"/>
  </sheets>
  <definedNames>
    <definedName name="_xlnm.Print_Titles" localSheetId="0">'2018林蛙汇总上半年报管局 公示'!$1:$4</definedName>
  </definedNames>
  <calcPr fullCalcOnLoad="1"/>
</workbook>
</file>

<file path=xl/sharedStrings.xml><?xml version="1.0" encoding="utf-8"?>
<sst xmlns="http://schemas.openxmlformats.org/spreadsheetml/2006/main" count="45" uniqueCount="34">
  <si>
    <t>序号</t>
  </si>
  <si>
    <t>标的物单位</t>
  </si>
  <si>
    <t>林班</t>
  </si>
  <si>
    <t>上马厂</t>
  </si>
  <si>
    <t>6.9.7.10.11.15. 16.</t>
  </si>
  <si>
    <t>都陵</t>
  </si>
  <si>
    <t>26.27.35</t>
  </si>
  <si>
    <t>28.40.44.43.50.51</t>
  </si>
  <si>
    <t>金沟</t>
  </si>
  <si>
    <t>17.18.27.</t>
  </si>
  <si>
    <t>意气松</t>
  </si>
  <si>
    <t>黄泥河林业有限公司2018年上半年到期林蛙养殖竞价公示表</t>
  </si>
  <si>
    <t>竞拍时间</t>
  </si>
  <si>
    <t>面积    (公顷）</t>
  </si>
  <si>
    <t>越冬池</t>
  </si>
  <si>
    <t>孵化池</t>
  </si>
  <si>
    <t>残值价格（元）</t>
  </si>
  <si>
    <t>管护房</t>
  </si>
  <si>
    <t>备注</t>
  </si>
  <si>
    <t>数量（点）</t>
  </si>
  <si>
    <t>面积㎡</t>
  </si>
  <si>
    <t>残值（元）</t>
  </si>
  <si>
    <t>结构</t>
  </si>
  <si>
    <t>2018年5月25日上午8:00点至上午9:30分止</t>
  </si>
  <si>
    <t>37.39.41.</t>
  </si>
  <si>
    <t>土</t>
  </si>
  <si>
    <t>土简易</t>
  </si>
  <si>
    <t xml:space="preserve">团北 </t>
  </si>
  <si>
    <t>32.33.35.43.44</t>
  </si>
  <si>
    <t>彩钢房</t>
  </si>
  <si>
    <r>
      <t>46</t>
    </r>
    <r>
      <rPr>
        <sz val="11"/>
        <rFont val="宋体"/>
        <family val="0"/>
      </rPr>
      <t>.47.48</t>
    </r>
  </si>
  <si>
    <t xml:space="preserve">小白 </t>
  </si>
  <si>
    <t>备注：林蛙残值设施为参考，参与竞拍人员必须现地踏查无异议后对设施及残值价格认可后方可参与竞拍。竞拍成交价格是发包价格加残值价格。管护房由新旧承包户双方对房屋实际现状及可用情况商议解决。</t>
  </si>
  <si>
    <t>发包底价  （元）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</si>
</sst>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9">
    <font>
      <sz val="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u val="single"/>
      <sz val="12"/>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2"/>
      <color indexed="20"/>
      <name val="宋体"/>
      <family val="0"/>
    </font>
    <font>
      <sz val="9"/>
      <name val="宋体"/>
      <family val="0"/>
    </font>
    <font>
      <sz val="18"/>
      <name val="宋体"/>
      <family val="0"/>
    </font>
    <font>
      <b/>
      <sz val="18"/>
      <name val="宋体"/>
      <family val="0"/>
    </font>
    <font>
      <sz val="11"/>
      <name val="宋体"/>
      <family val="0"/>
    </font>
    <font>
      <sz val="12"/>
      <color indexed="10"/>
      <name val="宋体"/>
      <family val="0"/>
    </font>
    <font>
      <b/>
      <sz val="11"/>
      <name val="宋体"/>
      <family val="0"/>
    </font>
    <font>
      <b/>
      <sz val="14"/>
      <name val="宋体"/>
      <family val="0"/>
    </font>
    <font>
      <sz val="14"/>
      <name val="宋体"/>
      <family val="0"/>
    </font>
    <font>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12" borderId="0" applyNumberFormat="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12" fillId="13"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6" fillId="9" borderId="0" applyNumberFormat="0" applyBorder="0" applyAlignment="0" applyProtection="0"/>
    <xf numFmtId="0" fontId="17" fillId="4" borderId="7" applyNumberFormat="0" applyAlignment="0" applyProtection="0"/>
    <xf numFmtId="0" fontId="18"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40">
    <xf numFmtId="0" fontId="0" fillId="0" borderId="0" xfId="0" applyAlignment="1">
      <alignment vertical="center"/>
    </xf>
    <xf numFmtId="0" fontId="23" fillId="0" borderId="9" xfId="0" applyFont="1" applyBorder="1" applyAlignment="1">
      <alignment horizontal="center" vertical="center" wrapText="1"/>
    </xf>
    <xf numFmtId="0" fontId="23" fillId="0" borderId="9" xfId="0" applyFont="1" applyBorder="1" applyAlignment="1">
      <alignment horizontal="center" vertical="center"/>
    </xf>
    <xf numFmtId="0" fontId="0" fillId="0" borderId="0" xfId="0" applyAlignment="1">
      <alignment horizontal="center" vertical="center"/>
    </xf>
    <xf numFmtId="0" fontId="24" fillId="0" borderId="0" xfId="0" applyFont="1" applyAlignment="1">
      <alignment vertical="center"/>
    </xf>
    <xf numFmtId="0" fontId="23" fillId="0" borderId="10" xfId="0" applyFont="1" applyBorder="1" applyAlignment="1">
      <alignment horizontal="center" vertical="center" wrapText="1"/>
    </xf>
    <xf numFmtId="176" fontId="23" fillId="0" borderId="9" xfId="0" applyNumberFormat="1" applyFont="1" applyBorder="1" applyAlignment="1">
      <alignment horizontal="center" vertical="center"/>
    </xf>
    <xf numFmtId="176" fontId="25" fillId="0" borderId="9" xfId="0" applyNumberFormat="1" applyFont="1" applyBorder="1" applyAlignment="1">
      <alignment horizontal="center" vertical="center"/>
    </xf>
    <xf numFmtId="0" fontId="25" fillId="0" borderId="9" xfId="0" applyFont="1" applyBorder="1" applyAlignment="1">
      <alignment horizontal="center" vertical="center"/>
    </xf>
    <xf numFmtId="0" fontId="23" fillId="0" borderId="10" xfId="0" applyFont="1" applyBorder="1" applyAlignment="1">
      <alignment horizontal="center" vertical="center"/>
    </xf>
    <xf numFmtId="176" fontId="23" fillId="0" borderId="10" xfId="0" applyNumberFormat="1" applyFont="1" applyBorder="1" applyAlignment="1">
      <alignment horizontal="center" vertical="center"/>
    </xf>
    <xf numFmtId="176" fontId="25" fillId="0" borderId="10" xfId="0" applyNumberFormat="1" applyFont="1" applyBorder="1" applyAlignment="1">
      <alignment horizontal="center" vertical="center"/>
    </xf>
    <xf numFmtId="0" fontId="25" fillId="0" borderId="10" xfId="0" applyFont="1" applyBorder="1" applyAlignment="1">
      <alignment horizontal="center" vertical="center"/>
    </xf>
    <xf numFmtId="0" fontId="25"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8" fillId="0" borderId="0" xfId="0" applyFont="1" applyAlignment="1">
      <alignment horizontal="center" vertical="center" wrapText="1"/>
    </xf>
    <xf numFmtId="0" fontId="20" fillId="0" borderId="0" xfId="0" applyFont="1" applyAlignment="1">
      <alignment vertical="center" wrapText="1"/>
    </xf>
    <xf numFmtId="176" fontId="20" fillId="0" borderId="0" xfId="0" applyNumberFormat="1" applyFont="1" applyAlignment="1">
      <alignment vertical="center"/>
    </xf>
    <xf numFmtId="0" fontId="26"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5" fillId="0" borderId="10" xfId="0" applyFont="1" applyBorder="1" applyAlignment="1">
      <alignment horizontal="center" vertical="center"/>
    </xf>
    <xf numFmtId="0" fontId="25" fillId="0" borderId="12" xfId="0" applyFont="1" applyBorder="1" applyAlignment="1">
      <alignment horizontal="center" vertical="center"/>
    </xf>
    <xf numFmtId="176" fontId="23" fillId="0" borderId="10" xfId="0" applyNumberFormat="1" applyFont="1" applyBorder="1" applyAlignment="1">
      <alignment horizontal="center" vertical="center"/>
    </xf>
    <xf numFmtId="176" fontId="23" fillId="0" borderId="12" xfId="0" applyNumberFormat="1" applyFont="1" applyBorder="1" applyAlignment="1">
      <alignment horizontal="center" vertical="center"/>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1" fillId="0" borderId="0" xfId="0" applyFont="1" applyAlignment="1">
      <alignment horizontal="center" vertical="center"/>
    </xf>
    <xf numFmtId="0" fontId="23" fillId="0" borderId="9" xfId="0" applyFont="1" applyBorder="1" applyAlignment="1">
      <alignment horizontal="center" vertical="center" wrapText="1"/>
    </xf>
    <xf numFmtId="176" fontId="23" fillId="0" borderId="9" xfId="0" applyNumberFormat="1" applyFont="1" applyBorder="1" applyAlignment="1">
      <alignment horizontal="center" vertical="center" wrapText="1"/>
    </xf>
    <xf numFmtId="0" fontId="23" fillId="0" borderId="9" xfId="0" applyFont="1" applyBorder="1" applyAlignment="1">
      <alignment horizontal="center" vertical="center"/>
    </xf>
    <xf numFmtId="176" fontId="23" fillId="0" borderId="10" xfId="0" applyNumberFormat="1" applyFont="1" applyBorder="1" applyAlignment="1">
      <alignment horizontal="center" vertical="center" wrapText="1"/>
    </xf>
    <xf numFmtId="176" fontId="23" fillId="0" borderId="13" xfId="0" applyNumberFormat="1" applyFont="1" applyBorder="1" applyAlignment="1">
      <alignment horizontal="center" vertical="center" wrapText="1"/>
    </xf>
    <xf numFmtId="176" fontId="23" fillId="0" borderId="12" xfId="0" applyNumberFormat="1" applyFont="1" applyBorder="1" applyAlignment="1">
      <alignment horizontal="center" vertical="center" wrapText="1"/>
    </xf>
    <xf numFmtId="176" fontId="25" fillId="0" borderId="10" xfId="0" applyNumberFormat="1" applyFont="1" applyBorder="1" applyAlignment="1">
      <alignment horizontal="center" vertical="center"/>
    </xf>
    <xf numFmtId="176" fontId="25" fillId="0" borderId="12" xfId="0" applyNumberFormat="1" applyFont="1" applyBorder="1" applyAlignment="1">
      <alignment horizontal="center" vertical="center"/>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4"/>
  <dimension ref="A1:S15"/>
  <sheetViews>
    <sheetView tabSelected="1" workbookViewId="0" topLeftCell="A1">
      <selection activeCell="O5" sqref="O5"/>
    </sheetView>
  </sheetViews>
  <sheetFormatPr defaultColWidth="9.00390625" defaultRowHeight="14.25"/>
  <cols>
    <col min="2" max="2" width="3.375" style="0" customWidth="1"/>
    <col min="3" max="3" width="5.50390625" style="15" customWidth="1"/>
    <col min="4" max="4" width="10.125" style="16" customWidth="1"/>
    <col min="5" max="5" width="8.125" style="17" customWidth="1"/>
    <col min="6" max="6" width="6.25390625" style="17" customWidth="1"/>
    <col min="7" max="7" width="7.875" style="17" customWidth="1"/>
    <col min="8" max="8" width="8.25390625" style="17" customWidth="1"/>
    <col min="9" max="9" width="6.25390625" style="17" customWidth="1"/>
    <col min="10" max="10" width="8.125" style="17" customWidth="1"/>
    <col min="11" max="11" width="8.625" style="17" customWidth="1"/>
    <col min="12" max="12" width="9.625" style="17" customWidth="1"/>
    <col min="13" max="13" width="6.375" style="17" customWidth="1"/>
    <col min="14" max="14" width="6.50390625" style="17" customWidth="1"/>
    <col min="15" max="15" width="14.875" style="17" customWidth="1"/>
    <col min="16" max="16" width="10.50390625" style="3" customWidth="1"/>
  </cols>
  <sheetData>
    <row r="1" spans="2:16" ht="25.5" customHeight="1">
      <c r="B1" s="27" t="s">
        <v>11</v>
      </c>
      <c r="C1" s="27"/>
      <c r="D1" s="27"/>
      <c r="E1" s="27"/>
      <c r="F1" s="27"/>
      <c r="G1" s="27"/>
      <c r="H1" s="27"/>
      <c r="I1" s="27"/>
      <c r="J1" s="27"/>
      <c r="K1" s="27"/>
      <c r="L1" s="27"/>
      <c r="M1" s="27"/>
      <c r="N1" s="27"/>
      <c r="O1" s="27"/>
      <c r="P1" s="27"/>
    </row>
    <row r="2" spans="1:16" s="3" customFormat="1" ht="26.25" customHeight="1">
      <c r="A2" s="24" t="s">
        <v>12</v>
      </c>
      <c r="B2" s="28" t="s">
        <v>0</v>
      </c>
      <c r="C2" s="28" t="s">
        <v>1</v>
      </c>
      <c r="D2" s="28" t="s">
        <v>2</v>
      </c>
      <c r="E2" s="29" t="s">
        <v>13</v>
      </c>
      <c r="F2" s="29" t="s">
        <v>14</v>
      </c>
      <c r="G2" s="29"/>
      <c r="H2" s="29"/>
      <c r="I2" s="29" t="s">
        <v>15</v>
      </c>
      <c r="J2" s="29"/>
      <c r="K2" s="29"/>
      <c r="L2" s="31" t="s">
        <v>16</v>
      </c>
      <c r="M2" s="29" t="s">
        <v>17</v>
      </c>
      <c r="N2" s="29"/>
      <c r="O2" s="31" t="s">
        <v>33</v>
      </c>
      <c r="P2" s="30" t="s">
        <v>18</v>
      </c>
    </row>
    <row r="3" spans="1:19" ht="18" customHeight="1">
      <c r="A3" s="25"/>
      <c r="B3" s="28"/>
      <c r="C3" s="28"/>
      <c r="D3" s="28"/>
      <c r="E3" s="29"/>
      <c r="F3" s="29" t="s">
        <v>19</v>
      </c>
      <c r="G3" s="29" t="s">
        <v>20</v>
      </c>
      <c r="H3" s="29" t="s">
        <v>21</v>
      </c>
      <c r="I3" s="29" t="s">
        <v>19</v>
      </c>
      <c r="J3" s="29" t="s">
        <v>20</v>
      </c>
      <c r="K3" s="29" t="s">
        <v>21</v>
      </c>
      <c r="L3" s="32"/>
      <c r="M3" s="29" t="s">
        <v>22</v>
      </c>
      <c r="N3" s="29" t="s">
        <v>20</v>
      </c>
      <c r="O3" s="32"/>
      <c r="P3" s="30"/>
      <c r="S3" s="4"/>
    </row>
    <row r="4" spans="1:16" ht="18" customHeight="1">
      <c r="A4" s="26"/>
      <c r="B4" s="28"/>
      <c r="C4" s="28"/>
      <c r="D4" s="28"/>
      <c r="E4" s="29"/>
      <c r="F4" s="29"/>
      <c r="G4" s="29"/>
      <c r="H4" s="29"/>
      <c r="I4" s="29"/>
      <c r="J4" s="29"/>
      <c r="K4" s="29"/>
      <c r="L4" s="33"/>
      <c r="M4" s="29"/>
      <c r="N4" s="29"/>
      <c r="O4" s="33"/>
      <c r="P4" s="30"/>
    </row>
    <row r="5" spans="1:16" ht="37.5" customHeight="1">
      <c r="A5" s="24" t="s">
        <v>23</v>
      </c>
      <c r="B5" s="2">
        <v>1</v>
      </c>
      <c r="C5" s="5" t="s">
        <v>3</v>
      </c>
      <c r="D5" s="1" t="s">
        <v>24</v>
      </c>
      <c r="E5" s="6">
        <v>544</v>
      </c>
      <c r="F5" s="6">
        <v>5</v>
      </c>
      <c r="G5" s="6">
        <v>943</v>
      </c>
      <c r="H5" s="6">
        <f>SUM(G5*10)</f>
        <v>9430</v>
      </c>
      <c r="I5" s="6">
        <v>8</v>
      </c>
      <c r="J5" s="6">
        <v>1253</v>
      </c>
      <c r="K5" s="6">
        <f>SUM(J5*5)</f>
        <v>6265</v>
      </c>
      <c r="L5" s="6">
        <f>SUM(H5+K5)</f>
        <v>15695</v>
      </c>
      <c r="M5" s="6"/>
      <c r="N5" s="6"/>
      <c r="O5" s="7">
        <v>33000</v>
      </c>
      <c r="P5" s="1"/>
    </row>
    <row r="6" spans="1:16" ht="37.5" customHeight="1">
      <c r="A6" s="25"/>
      <c r="B6" s="2">
        <v>2</v>
      </c>
      <c r="C6" s="1" t="s">
        <v>3</v>
      </c>
      <c r="D6" s="1" t="s">
        <v>4</v>
      </c>
      <c r="E6" s="6">
        <v>1386</v>
      </c>
      <c r="F6" s="6">
        <v>10</v>
      </c>
      <c r="G6" s="6">
        <v>6608</v>
      </c>
      <c r="H6" s="6">
        <f>SUM(G6*10)</f>
        <v>66080</v>
      </c>
      <c r="I6" s="6">
        <v>41</v>
      </c>
      <c r="J6" s="6">
        <v>6477</v>
      </c>
      <c r="K6" s="6">
        <f>SUM(J6*5)</f>
        <v>32385</v>
      </c>
      <c r="L6" s="6">
        <f>SUM(H6+K6)</f>
        <v>98465</v>
      </c>
      <c r="M6" s="6" t="s">
        <v>25</v>
      </c>
      <c r="N6" s="6">
        <v>117</v>
      </c>
      <c r="O6" s="7">
        <v>120000</v>
      </c>
      <c r="P6" s="8"/>
    </row>
    <row r="7" spans="1:16" ht="37.5" customHeight="1">
      <c r="A7" s="25"/>
      <c r="B7" s="9">
        <v>3</v>
      </c>
      <c r="C7" s="5" t="s">
        <v>5</v>
      </c>
      <c r="D7" s="5" t="s">
        <v>6</v>
      </c>
      <c r="E7" s="10">
        <v>660</v>
      </c>
      <c r="F7" s="10">
        <v>17</v>
      </c>
      <c r="G7" s="10">
        <v>7715</v>
      </c>
      <c r="H7" s="10">
        <f>SUM(G7*10)</f>
        <v>77150</v>
      </c>
      <c r="I7" s="10">
        <v>24</v>
      </c>
      <c r="J7" s="10">
        <v>7519</v>
      </c>
      <c r="K7" s="10">
        <v>7519</v>
      </c>
      <c r="L7" s="6">
        <f>SUM(H7+K7)</f>
        <v>84669</v>
      </c>
      <c r="M7" s="10"/>
      <c r="N7" s="10"/>
      <c r="O7" s="11">
        <v>80000</v>
      </c>
      <c r="P7" s="12"/>
    </row>
    <row r="8" spans="1:16" ht="37.5" customHeight="1">
      <c r="A8" s="25"/>
      <c r="B8" s="36">
        <v>4</v>
      </c>
      <c r="C8" s="38" t="s">
        <v>5</v>
      </c>
      <c r="D8" s="38" t="s">
        <v>7</v>
      </c>
      <c r="E8" s="22">
        <v>979</v>
      </c>
      <c r="F8" s="22">
        <v>14</v>
      </c>
      <c r="G8" s="22">
        <v>9839</v>
      </c>
      <c r="H8" s="22">
        <f>SUM(G8*10)</f>
        <v>98390</v>
      </c>
      <c r="I8" s="22">
        <v>33</v>
      </c>
      <c r="J8" s="22">
        <v>27225</v>
      </c>
      <c r="K8" s="22">
        <f>SUM(J8*5)</f>
        <v>136125</v>
      </c>
      <c r="L8" s="22">
        <f>SUM(H8+K8)</f>
        <v>234515</v>
      </c>
      <c r="M8" s="6" t="s">
        <v>25</v>
      </c>
      <c r="N8" s="6">
        <v>23.32</v>
      </c>
      <c r="O8" s="34">
        <v>120000</v>
      </c>
      <c r="P8" s="20"/>
    </row>
    <row r="9" spans="1:16" ht="37.5" customHeight="1">
      <c r="A9" s="25"/>
      <c r="B9" s="37"/>
      <c r="C9" s="39"/>
      <c r="D9" s="39"/>
      <c r="E9" s="23"/>
      <c r="F9" s="23"/>
      <c r="G9" s="23"/>
      <c r="H9" s="23"/>
      <c r="I9" s="23"/>
      <c r="J9" s="23"/>
      <c r="K9" s="23"/>
      <c r="L9" s="23"/>
      <c r="M9" s="6" t="s">
        <v>25</v>
      </c>
      <c r="N9" s="6">
        <v>42</v>
      </c>
      <c r="O9" s="35"/>
      <c r="P9" s="21"/>
    </row>
    <row r="10" spans="1:16" ht="37.5" customHeight="1">
      <c r="A10" s="25"/>
      <c r="B10" s="2">
        <v>5</v>
      </c>
      <c r="C10" s="1" t="s">
        <v>8</v>
      </c>
      <c r="D10" s="1" t="s">
        <v>9</v>
      </c>
      <c r="E10" s="6">
        <v>310</v>
      </c>
      <c r="F10" s="6"/>
      <c r="G10" s="6"/>
      <c r="H10" s="6">
        <f>SUM(G10*10)</f>
        <v>0</v>
      </c>
      <c r="I10" s="6">
        <v>3</v>
      </c>
      <c r="J10" s="6">
        <v>818</v>
      </c>
      <c r="K10" s="6">
        <f>SUM(J10*5)</f>
        <v>4090</v>
      </c>
      <c r="L10" s="6">
        <f>SUM(H10+K10)</f>
        <v>4090</v>
      </c>
      <c r="M10" s="6" t="s">
        <v>25</v>
      </c>
      <c r="N10" s="6">
        <v>53</v>
      </c>
      <c r="O10" s="7">
        <v>19000</v>
      </c>
      <c r="P10" s="8"/>
    </row>
    <row r="11" spans="1:16" ht="37.5" customHeight="1">
      <c r="A11" s="25"/>
      <c r="B11" s="2">
        <v>6</v>
      </c>
      <c r="C11" s="1" t="s">
        <v>10</v>
      </c>
      <c r="D11" s="1">
        <v>14.15</v>
      </c>
      <c r="E11" s="6">
        <v>302</v>
      </c>
      <c r="F11" s="6">
        <v>13</v>
      </c>
      <c r="G11" s="6">
        <v>3134</v>
      </c>
      <c r="H11" s="6">
        <f>SUM(G11*10)</f>
        <v>31340</v>
      </c>
      <c r="I11" s="6">
        <v>17</v>
      </c>
      <c r="J11" s="6">
        <v>456.5</v>
      </c>
      <c r="K11" s="6">
        <f>SUM(J11*5)</f>
        <v>2282.5</v>
      </c>
      <c r="L11" s="6">
        <f>SUM(H11+K11)</f>
        <v>33622.5</v>
      </c>
      <c r="M11" s="6" t="s">
        <v>26</v>
      </c>
      <c r="N11" s="6">
        <v>14</v>
      </c>
      <c r="O11" s="7">
        <v>18000</v>
      </c>
      <c r="P11" s="8"/>
    </row>
    <row r="12" spans="1:16" ht="37.5" customHeight="1">
      <c r="A12" s="25"/>
      <c r="B12" s="2">
        <v>7</v>
      </c>
      <c r="C12" s="13" t="s">
        <v>27</v>
      </c>
      <c r="D12" s="1" t="s">
        <v>28</v>
      </c>
      <c r="E12" s="6">
        <v>895</v>
      </c>
      <c r="F12" s="6">
        <v>6</v>
      </c>
      <c r="G12" s="6">
        <v>3515</v>
      </c>
      <c r="H12" s="6">
        <f>SUM(G12*10)</f>
        <v>35150</v>
      </c>
      <c r="I12" s="6">
        <v>10</v>
      </c>
      <c r="J12" s="6">
        <v>3511</v>
      </c>
      <c r="K12" s="6">
        <f>SUM(J12*5)</f>
        <v>17555</v>
      </c>
      <c r="L12" s="6">
        <f>SUM(H12+K12)</f>
        <v>52705</v>
      </c>
      <c r="M12" s="6" t="s">
        <v>29</v>
      </c>
      <c r="N12" s="6">
        <v>50</v>
      </c>
      <c r="O12" s="7">
        <v>75000</v>
      </c>
      <c r="P12" s="8"/>
    </row>
    <row r="13" spans="1:16" ht="37.5" customHeight="1">
      <c r="A13" s="25"/>
      <c r="B13" s="2">
        <v>8</v>
      </c>
      <c r="C13" s="14" t="s">
        <v>5</v>
      </c>
      <c r="D13" s="14" t="s">
        <v>30</v>
      </c>
      <c r="E13" s="6">
        <v>782</v>
      </c>
      <c r="F13" s="6">
        <v>4</v>
      </c>
      <c r="G13" s="6">
        <v>1009</v>
      </c>
      <c r="H13" s="6">
        <f>SUM(G13*10)</f>
        <v>10090</v>
      </c>
      <c r="I13" s="6">
        <v>9</v>
      </c>
      <c r="J13" s="6">
        <v>1058</v>
      </c>
      <c r="K13" s="6">
        <f>SUM(J13*5)</f>
        <v>5290</v>
      </c>
      <c r="L13" s="6">
        <f>SUM(H13+K13)</f>
        <v>15380</v>
      </c>
      <c r="M13" s="6" t="s">
        <v>26</v>
      </c>
      <c r="N13" s="6">
        <v>11</v>
      </c>
      <c r="O13" s="7">
        <v>93000</v>
      </c>
      <c r="P13" s="1"/>
    </row>
    <row r="14" spans="1:16" ht="37.5" customHeight="1">
      <c r="A14" s="25"/>
      <c r="B14" s="2">
        <v>9</v>
      </c>
      <c r="C14" s="13" t="s">
        <v>31</v>
      </c>
      <c r="D14" s="1">
        <v>55</v>
      </c>
      <c r="E14" s="6">
        <v>146</v>
      </c>
      <c r="F14" s="6"/>
      <c r="G14" s="6"/>
      <c r="H14" s="6">
        <f>SUM(G14*10)</f>
        <v>0</v>
      </c>
      <c r="I14" s="6">
        <v>1</v>
      </c>
      <c r="J14" s="6">
        <v>20</v>
      </c>
      <c r="K14" s="6">
        <f>SUM(J14*5)</f>
        <v>100</v>
      </c>
      <c r="L14" s="6">
        <f>SUM(H14+K14)</f>
        <v>100</v>
      </c>
      <c r="M14" s="6"/>
      <c r="N14" s="6"/>
      <c r="O14" s="7">
        <v>10000</v>
      </c>
      <c r="P14" s="1"/>
    </row>
    <row r="15" spans="1:16" ht="51" customHeight="1">
      <c r="A15" s="18" t="s">
        <v>32</v>
      </c>
      <c r="B15" s="19"/>
      <c r="C15" s="19"/>
      <c r="D15" s="19"/>
      <c r="E15" s="19"/>
      <c r="F15" s="19"/>
      <c r="G15" s="19"/>
      <c r="H15" s="19"/>
      <c r="I15" s="19"/>
      <c r="J15" s="19"/>
      <c r="K15" s="19"/>
      <c r="L15" s="19"/>
      <c r="M15" s="19"/>
      <c r="N15" s="19"/>
      <c r="O15" s="19"/>
      <c r="P15" s="19"/>
    </row>
  </sheetData>
  <sheetProtection/>
  <mergeCells count="35">
    <mergeCell ref="O2:O4"/>
    <mergeCell ref="O8:O9"/>
    <mergeCell ref="I2:K2"/>
    <mergeCell ref="B8:B9"/>
    <mergeCell ref="C8:C9"/>
    <mergeCell ref="D8:D9"/>
    <mergeCell ref="F3:F4"/>
    <mergeCell ref="G3:G4"/>
    <mergeCell ref="H3:H4"/>
    <mergeCell ref="F2:H2"/>
    <mergeCell ref="M2:N2"/>
    <mergeCell ref="M3:M4"/>
    <mergeCell ref="N3:N4"/>
    <mergeCell ref="I3:I4"/>
    <mergeCell ref="J3:J4"/>
    <mergeCell ref="K3:K4"/>
    <mergeCell ref="A2:A4"/>
    <mergeCell ref="A5:A14"/>
    <mergeCell ref="L8:L9"/>
    <mergeCell ref="B1:P1"/>
    <mergeCell ref="B2:B4"/>
    <mergeCell ref="C2:C4"/>
    <mergeCell ref="E2:E4"/>
    <mergeCell ref="P2:P4"/>
    <mergeCell ref="D2:D4"/>
    <mergeCell ref="L2:L4"/>
    <mergeCell ref="A15:P15"/>
    <mergeCell ref="P8:P9"/>
    <mergeCell ref="J8:J9"/>
    <mergeCell ref="K8:K9"/>
    <mergeCell ref="F8:F9"/>
    <mergeCell ref="G8:G9"/>
    <mergeCell ref="H8:H9"/>
    <mergeCell ref="I8:I9"/>
    <mergeCell ref="E8:E9"/>
  </mergeCells>
  <printOptions horizontalCentered="1" verticalCentered="1"/>
  <pageMargins left="0.35433070866141736" right="0.35433070866141736" top="0.3937007874015748" bottom="0.1968503937007874" header="0.5118110236220472" footer="0.31496062992125984"/>
  <pageSetup errors="NA" firstPageNumber="1" useFirstPageNumber="1" horizontalDpi="360" verticalDpi="36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IT天空</dc:creator>
  <cp:keywords/>
  <dc:description/>
  <cp:lastModifiedBy>IT天空</cp:lastModifiedBy>
  <dcterms:created xsi:type="dcterms:W3CDTF">2018-05-18T02:38:34Z</dcterms:created>
  <dcterms:modified xsi:type="dcterms:W3CDTF">2018-05-18T02:40:07Z</dcterms:modified>
  <cp:category/>
  <cp:version/>
  <cp:contentType/>
  <cp:contentStatus/>
</cp:coreProperties>
</file>